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тмц!$A$1:$AI$27</definedName>
  </definedNames>
  <calcPr calcId="145621"/>
</workbook>
</file>

<file path=xl/calcChain.xml><?xml version="1.0" encoding="utf-8"?>
<calcChain xmlns="http://schemas.openxmlformats.org/spreadsheetml/2006/main">
  <c r="AH10" i="4" l="1"/>
  <c r="AH9" i="4"/>
  <c r="AF10" i="4"/>
  <c r="AF9" i="4"/>
  <c r="AF11" i="4" l="1"/>
  <c r="AH11" i="4"/>
  <c r="K11" i="4" l="1"/>
  <c r="Y10" i="4" l="1"/>
  <c r="Y9" i="4"/>
  <c r="Y11" i="4" l="1"/>
</calcChain>
</file>

<file path=xl/sharedStrings.xml><?xml version="1.0" encoding="utf-8"?>
<sst xmlns="http://schemas.openxmlformats.org/spreadsheetml/2006/main" count="71" uniqueCount="62">
  <si>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</si>
  <si>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</si>
  <si>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</si>
  <si>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</si>
  <si>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</si>
  <si>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</si>
  <si>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</si>
  <si>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</si>
  <si>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</si>
  <si>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</si>
  <si>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</si>
  <si>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</si>
  <si>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</si>
  <si>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</si>
  <si>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</si>
  <si>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</si>
  <si>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</si>
  <si>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</si>
  <si>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</si>
  <si>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</si>
  <si>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</si>
  <si>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</si>
  <si>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</si>
  <si>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</si>
  <si>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</si>
  <si>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</si>
  <si>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</si>
  <si>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</si>
  <si>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</si>
  <si>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</si>
  <si>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</si>
  <si>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</si>
  <si>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</si>
  <si>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</si>
  <si>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</si>
  <si>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</si>
  <si>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</si>
  <si>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</si>
  <si>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</si>
  <si>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</si>
  <si>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</si>
  <si>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</si>
  <si>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</si>
  <si>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</si>
  <si>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</si>
  <si>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</si>
  <si>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</si>
  <si>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</si>
  <si>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</si>
  <si>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</si>
  <si>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</si>
  <si>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</si>
  <si>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</si>
  <si>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</si>
  <si>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</si>
  <si>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</si>
  <si>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ОЛ</t>
  </si>
  <si>
    <t>22.19</t>
  </si>
  <si>
    <t>ЗЖ000310</t>
  </si>
  <si>
    <t>Рукав высокого давления РВД 10-16МПа (180 атм.), DIN 2SN, внутренний диаметр 25мм, длина 100м, фитинг DKL (Г), гайка M39X2мм, для автомобиля КО 514</t>
  </si>
  <si>
    <t>МГ000027</t>
  </si>
  <si>
    <t>Рукав напорно-всасывающий ПВХ для илососов, 30м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</si>
</sst>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6" xfId="0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topLeftCell="A3" zoomScale="76" zoomScaleNormal="86" zoomScaleSheetLayoutView="76" workbookViewId="0">
      <selection activeCell="G12" sqref="G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8"/>
      <c r="E3" s="48"/>
      <c r="F3" s="48"/>
      <c r="G3" s="48"/>
      <c r="H3" s="48"/>
      <c r="I3" s="48"/>
      <c r="J3" s="48"/>
      <c r="K3" s="48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9"/>
      <c r="E4" s="49"/>
      <c r="F4" s="49"/>
      <c r="G4" s="49"/>
      <c r="H4" s="49"/>
      <c r="I4" s="49"/>
      <c r="J4" s="49"/>
      <c r="K4" s="49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9"/>
      <c r="E5" s="49"/>
      <c r="F5" s="49"/>
      <c r="G5" s="49"/>
      <c r="H5" s="49"/>
      <c r="I5" s="49"/>
      <c r="J5" s="49"/>
      <c r="K5" s="4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2">
        <v>1</v>
      </c>
      <c r="B9" s="59" t="s">
        <v>57</v>
      </c>
      <c r="C9" s="59" t="s">
        <v>57</v>
      </c>
      <c r="D9" s="60" t="s">
        <v>58</v>
      </c>
      <c r="E9" s="61" t="s">
        <v>59</v>
      </c>
      <c r="F9" s="62" t="s">
        <v>56</v>
      </c>
      <c r="G9" s="43" t="s">
        <v>55</v>
      </c>
      <c r="H9" s="2" t="s">
        <v>52</v>
      </c>
      <c r="I9" s="2" t="s">
        <v>52</v>
      </c>
      <c r="J9" s="2" t="s">
        <v>53</v>
      </c>
      <c r="K9" s="63">
        <v>1</v>
      </c>
      <c r="L9" s="64"/>
      <c r="M9" s="64"/>
      <c r="N9" s="64"/>
      <c r="O9" s="64">
        <v>1</v>
      </c>
      <c r="P9" s="64"/>
      <c r="Q9" s="64"/>
      <c r="R9" s="64"/>
      <c r="S9" s="64"/>
      <c r="T9" s="63"/>
      <c r="U9" s="64"/>
      <c r="V9" s="64"/>
      <c r="W9" s="64"/>
      <c r="X9" s="46">
        <v>66991.11</v>
      </c>
      <c r="Y9" s="41">
        <f>X9*K9</f>
        <v>66991.11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2">
        <v>2</v>
      </c>
      <c r="B10" s="59" t="s">
        <v>57</v>
      </c>
      <c r="C10" s="59" t="s">
        <v>57</v>
      </c>
      <c r="D10" s="59" t="s">
        <v>60</v>
      </c>
      <c r="E10" s="44" t="s">
        <v>61</v>
      </c>
      <c r="F10" s="62" t="s">
        <v>56</v>
      </c>
      <c r="G10" s="43" t="s">
        <v>55</v>
      </c>
      <c r="H10" s="2" t="s">
        <v>52</v>
      </c>
      <c r="I10" s="2" t="s">
        <v>52</v>
      </c>
      <c r="J10" s="2" t="s">
        <v>53</v>
      </c>
      <c r="K10" s="45">
        <v>7</v>
      </c>
      <c r="L10" s="65"/>
      <c r="M10" s="66">
        <v>2</v>
      </c>
      <c r="N10" s="66"/>
      <c r="O10" s="66">
        <v>1</v>
      </c>
      <c r="P10" s="66"/>
      <c r="Q10" s="66">
        <v>1</v>
      </c>
      <c r="R10" s="66"/>
      <c r="S10" s="66">
        <v>1</v>
      </c>
      <c r="T10" s="66"/>
      <c r="U10" s="66">
        <v>1</v>
      </c>
      <c r="V10" s="66"/>
      <c r="W10" s="66">
        <v>1</v>
      </c>
      <c r="X10" s="46">
        <v>43940</v>
      </c>
      <c r="Y10" s="41">
        <f t="shared" ref="Y10" si="0">X10*K10</f>
        <v>307580</v>
      </c>
      <c r="Z10" s="9"/>
      <c r="AA10" s="9"/>
      <c r="AB10" s="9"/>
      <c r="AC10" s="9"/>
      <c r="AD10" s="9"/>
      <c r="AE10" s="9"/>
      <c r="AF10" s="9">
        <f t="shared" ref="AF10" si="1">AE10*K10</f>
        <v>0</v>
      </c>
      <c r="AG10" s="9"/>
      <c r="AH10" s="9">
        <f t="shared" ref="AH10" si="2">AG10*K10</f>
        <v>0</v>
      </c>
      <c r="AI10" s="9"/>
    </row>
    <row r="11" spans="1:35" ht="45" customHeight="1" x14ac:dyDescent="0.2">
      <c r="A11" s="55" t="s">
        <v>45</v>
      </c>
      <c r="B11" s="55"/>
      <c r="C11" s="55"/>
      <c r="D11" s="55"/>
      <c r="E11" s="55"/>
      <c r="F11" s="55"/>
      <c r="G11" s="55"/>
      <c r="H11" s="55"/>
      <c r="I11" s="55"/>
      <c r="J11" s="55"/>
      <c r="K11" s="38">
        <f>SUM(K9:K10)</f>
        <v>8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39">
        <f>SUM(Y9:Y10)</f>
        <v>374571.11</v>
      </c>
      <c r="Z11" s="3"/>
      <c r="AA11" s="3"/>
      <c r="AB11" s="3"/>
      <c r="AC11" s="3"/>
      <c r="AD11" s="3"/>
      <c r="AE11" s="18"/>
      <c r="AF11" s="18">
        <f>SUM(AF9:AF10)</f>
        <v>0</v>
      </c>
      <c r="AG11" s="32"/>
      <c r="AH11" s="18">
        <f>SUM(AH9:AH10)</f>
        <v>0</v>
      </c>
      <c r="AI11" s="10"/>
    </row>
    <row r="12" spans="1:35" ht="35.25" customHeight="1" x14ac:dyDescent="0.2">
      <c r="Y12" s="58"/>
      <c r="Z12" s="58"/>
      <c r="AA12" s="58"/>
      <c r="AB12" s="58"/>
      <c r="AC12" s="58"/>
      <c r="AD12" s="58"/>
      <c r="AE12" s="58"/>
    </row>
    <row r="13" spans="1:35" ht="45" customHeight="1" x14ac:dyDescent="0.2">
      <c r="A13" s="50" t="s">
        <v>41</v>
      </c>
      <c r="B13" s="50"/>
      <c r="C13" s="50"/>
      <c r="D13" s="56" t="s">
        <v>43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34"/>
    </row>
    <row r="14" spans="1:35" ht="202.5" customHeight="1" x14ac:dyDescent="0.2">
      <c r="A14" s="50" t="s">
        <v>44</v>
      </c>
      <c r="B14" s="50"/>
      <c r="C14" s="50"/>
      <c r="D14" s="51" t="s">
        <v>54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3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7"/>
      <c r="D18" s="47"/>
      <c r="E18" s="47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7"/>
      <c r="D20" s="47"/>
      <c r="E20" s="47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7"/>
      <c r="D22" s="47"/>
      <c r="E22" s="47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protectedRanges>
    <protectedRange sqref="D9:D10" name="Диапазон3"/>
    <protectedRange sqref="E9:E10" name="Диапазон3_2"/>
    <protectedRange sqref="G9:G10" name="Диапазон3_3"/>
    <protectedRange sqref="K9:K10" name="Диапазон3_4"/>
  </protectedRanges>
  <mergeCells count="14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  <mergeCell ref="Y12:AE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2021-10-19T06:42:58Z</dcterms:modified>
</cp:coreProperties>
</file>